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540" activeTab="0"/>
  </bookViews>
  <sheets>
    <sheet name="自评分表" sheetId="1" r:id="rId1"/>
    <sheet name="Sheet1" sheetId="2" r:id="rId2"/>
    <sheet name="Sheet2" sheetId="3" r:id="rId3"/>
  </sheets>
  <definedNames>
    <definedName name="_xlnm.Print_Area" localSheetId="0">'自评分表'!$A$1:$H$61</definedName>
  </definedNames>
  <calcPr calcId="144525"/>
</workbook>
</file>

<file path=xl/sharedStrings.xml><?xml version="1.0" encoding="utf-8"?>
<sst xmlns="http://schemas.openxmlformats.org/spreadsheetml/2006/main" count="136" uniqueCount="84">
  <si>
    <t>专业技术职务任职资格申报评审评分表</t>
  </si>
  <si>
    <r>
      <rPr>
        <b/>
        <sz val="11"/>
        <color theme="1"/>
        <rFont val="Calibri"/>
        <family val="2"/>
        <scheme val="minor"/>
      </rPr>
      <t>申报类型：□</t>
    </r>
    <r>
      <rPr>
        <b/>
        <sz val="11"/>
        <color theme="1"/>
        <rFont val="宋体"/>
        <family val="2"/>
      </rPr>
      <t>教学为主型</t>
    </r>
    <r>
      <rPr>
        <b/>
        <sz val="11"/>
        <color theme="1"/>
        <rFont val="Calibri"/>
        <family val="2"/>
        <scheme val="minor"/>
      </rPr>
      <t xml:space="preserve">  □教学科研型 </t>
    </r>
  </si>
  <si>
    <t>姓名</t>
  </si>
  <si>
    <t>申报职务名称</t>
  </si>
  <si>
    <t>申报状态</t>
  </si>
  <si>
    <t>评分项</t>
  </si>
  <si>
    <t>评分内容</t>
  </si>
  <si>
    <t>自评分</t>
  </si>
  <si>
    <t>自评总分</t>
  </si>
  <si>
    <t>学历资历</t>
  </si>
  <si>
    <t>工作年限</t>
  </si>
  <si>
    <t>工作时间</t>
  </si>
  <si>
    <t>任职年限</t>
  </si>
  <si>
    <t>任现职时间</t>
  </si>
  <si>
    <t>学历学位</t>
  </si>
  <si>
    <t>最高学历</t>
  </si>
  <si>
    <t>最高学位</t>
  </si>
  <si>
    <t>辅导员和班主任经历</t>
  </si>
  <si>
    <t>教学与实践</t>
  </si>
  <si>
    <t>工作量</t>
  </si>
  <si>
    <t>近五年年均总学时数</t>
  </si>
  <si>
    <t>教学效果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</si>
  <si>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</si>
  <si>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</si>
  <si>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</si>
  <si>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</si>
  <si>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</si>
  <si>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</si>
  <si>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</si>
  <si>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</si>
  <si>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</si>
  <si>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</si>
  <si>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课程建
设品牌</t>
  </si>
  <si>
    <t>专业建设</t>
  </si>
  <si>
    <t>其他系列业务工作</t>
  </si>
  <si>
    <t>实践经历</t>
  </si>
  <si>
    <t>执业资格证书</t>
  </si>
  <si>
    <t>职业技能竞赛（学生）</t>
  </si>
  <si>
    <t>教研</t>
  </si>
  <si>
    <t>序号</t>
  </si>
  <si>
    <t>类型</t>
  </si>
  <si>
    <t>名称与级别</t>
  </si>
  <si>
    <t>排名</t>
  </si>
  <si>
    <t>科研服务</t>
  </si>
  <si>
    <t>任现职以来获表彰奖励分</t>
  </si>
  <si>
    <t>国家级</t>
  </si>
  <si>
    <t>省部级</t>
  </si>
  <si>
    <t>地厅级</t>
  </si>
  <si>
    <t>校级</t>
  </si>
  <si>
    <t>总                计</t>
  </si>
  <si>
    <t>代表性成果（限2项）</t>
  </si>
  <si>
    <t>备注：职业技能竞赛（学生）、教研成果、发表教研论文、编写教材、职业技能竞赛（教师）、科研成果、发表科研论文、专著、专利、社会服务总共不超过7项，请自选2项作为代表性成果填入上表。</t>
  </si>
  <si>
    <t>评分人（签名）:</t>
  </si>
  <si>
    <t>核分人（签名）：</t>
  </si>
  <si>
    <t>时间：</t>
  </si>
  <si>
    <t>教学为主型</t>
  </si>
  <si>
    <t>姓   名</t>
  </si>
  <si>
    <t>部    门</t>
  </si>
  <si>
    <t>项目</t>
  </si>
  <si>
    <t>占比</t>
  </si>
  <si>
    <t>评审内容</t>
  </si>
  <si>
    <t>得分</t>
  </si>
  <si>
    <t>总分</t>
  </si>
  <si>
    <t>副教授</t>
  </si>
  <si>
    <t>教授</t>
  </si>
  <si>
    <t>学历与资历</t>
  </si>
  <si>
    <t>对应本表中的基本条件分、辅导员和班主任分</t>
  </si>
  <si>
    <t>对应本表中的工作量分、教学效果分、专业建设分、其他业务工作分、教学实践分、职业技能竞赛分（学生）</t>
  </si>
  <si>
    <t>对应本表中的教研成果分、发表教研论文分、编写教材分、职业技能竞赛分（教师）</t>
  </si>
  <si>
    <t>对应本表中的科研成果分、发表科研论文分、专著分、专利分、社会服务分</t>
  </si>
  <si>
    <t>表彰奖励</t>
  </si>
  <si>
    <t>对应本表中的表彰奖励分</t>
  </si>
  <si>
    <t>教学科研型</t>
  </si>
  <si>
    <t>数据比对情况</t>
  </si>
  <si>
    <t>学历与资历10％</t>
  </si>
  <si>
    <t>教学与实践40％</t>
  </si>
  <si>
    <t>教研30％</t>
  </si>
  <si>
    <t>科研服务10％</t>
  </si>
  <si>
    <t>表彰奖励10％</t>
  </si>
  <si>
    <t>合计</t>
  </si>
  <si>
    <t>扣减</t>
  </si>
  <si>
    <t>教学与实践25％</t>
  </si>
  <si>
    <t>教研25％</t>
  </si>
  <si>
    <t>科研服务30％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</si>
</sst>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方正小标宋简体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黑体"/>
      <family val="2"/>
    </font>
    <font>
      <sz val="11"/>
      <name val="黑体"/>
      <family val="2"/>
    </font>
    <font>
      <sz val="16"/>
      <name val="黑体"/>
      <family val="2"/>
    </font>
    <font>
      <sz val="12"/>
      <name val="宋体"/>
      <family val="2"/>
    </font>
    <font>
      <sz val="20"/>
      <color theme="1"/>
      <name val="方正小标宋简体"/>
      <family val="2"/>
    </font>
    <font>
      <sz val="16"/>
      <color theme="1"/>
      <name val="方正小标宋简体"/>
      <family val="2"/>
    </font>
    <font>
      <b/>
      <sz val="11"/>
      <color theme="1"/>
      <name val="宋体"/>
      <family val="2"/>
    </font>
    <font>
      <sz val="11"/>
      <color theme="1"/>
      <name val="宋体"/>
      <family val="2"/>
    </font>
    <font>
      <sz val="11"/>
      <color theme="1"/>
      <name val="楷体"/>
      <family val="2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7" fillId="11" borderId="5" applyNumberFormat="0" applyProtection="0">
      <alignment/>
    </xf>
    <xf numFmtId="0" fontId="28" fillId="11" borderId="1" applyNumberFormat="0" applyProtection="0">
      <alignment/>
    </xf>
    <xf numFmtId="0" fontId="14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NumberFormat="1" applyFont="1" applyBorder="1" applyAlignment="1" applyProtection="1">
      <alignment horizontal="center" vertical="center" textRotation="255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3" fillId="0" borderId="9" xfId="0" applyNumberFormat="1" applyFont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12" fillId="0" borderId="9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 wrapText="1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53"/>
  <sheetViews>
    <sheetView tabSelected="1" view="pageBreakPreview" zoomScaleSheetLayoutView="100" workbookViewId="0" topLeftCell="A1">
      <selection activeCell="M3" sqref="M3"/>
    </sheetView>
  </sheetViews>
  <sheetFormatPr defaultColWidth="8.8515625" defaultRowHeight="15"/>
  <cols>
    <col min="1" max="1" width="7.140625" style="26" customWidth="1"/>
    <col min="2" max="2" width="18.7109375" style="27" customWidth="1"/>
    <col min="3" max="6" width="10.7109375" style="28" customWidth="1"/>
    <col min="7" max="7" width="8.7109375" style="28" customWidth="1"/>
    <col min="8" max="8" width="10.140625" style="28" customWidth="1"/>
    <col min="9" max="16384" width="8.8515625" style="28" customWidth="1"/>
  </cols>
  <sheetData>
    <row r="1" spans="1:8" ht="53" customHeight="1">
      <c r="A1" s="29" t="s">
        <v>0</v>
      </c>
      <c r="B1" s="30"/>
      <c r="C1" s="30"/>
      <c r="D1" s="30"/>
      <c r="E1" s="30"/>
      <c r="F1" s="30"/>
      <c r="G1" s="30"/>
      <c r="H1" s="30"/>
    </row>
    <row r="2" spans="1:8" ht="21.6">
      <c r="A2" s="31"/>
      <c r="B2" s="32"/>
      <c r="C2" s="32"/>
      <c r="D2" s="33" t="s">
        <v>1</v>
      </c>
      <c r="E2" s="33"/>
      <c r="F2" s="33"/>
      <c r="G2" s="33"/>
      <c r="H2" s="33"/>
    </row>
    <row r="3" spans="1:8" s="24" customFormat="1" ht="28" customHeight="1">
      <c r="A3" s="34" t="s">
        <v>2</v>
      </c>
      <c r="B3" s="35"/>
      <c r="C3" s="36" t="s">
        <v>3</v>
      </c>
      <c r="D3" s="37"/>
      <c r="E3" s="38"/>
      <c r="F3" s="39" t="s">
        <v>4</v>
      </c>
      <c r="G3" s="40"/>
      <c r="H3" s="40"/>
    </row>
    <row r="4" spans="1:8" s="24" customFormat="1" ht="28" customHeight="1">
      <c r="A4" s="34" t="s">
        <v>5</v>
      </c>
      <c r="B4" s="41"/>
      <c r="C4" s="39" t="s">
        <v>6</v>
      </c>
      <c r="D4" s="39"/>
      <c r="E4" s="39"/>
      <c r="F4" s="39"/>
      <c r="G4" s="39" t="s">
        <v>7</v>
      </c>
      <c r="H4" s="39" t="s">
        <v>8</v>
      </c>
    </row>
    <row r="5" spans="1:8" s="25" customFormat="1" ht="28" customHeight="1">
      <c r="A5" s="42" t="s">
        <v>9</v>
      </c>
      <c r="B5" s="43" t="s">
        <v>10</v>
      </c>
      <c r="C5" s="44" t="s">
        <v>11</v>
      </c>
      <c r="D5" s="44"/>
      <c r="E5" s="44" t="s">
        <v>10</v>
      </c>
      <c r="F5" s="44"/>
      <c r="G5" s="44"/>
      <c r="H5" s="45">
        <f>G5+G6+G7+G8</f>
        <v>0</v>
      </c>
    </row>
    <row r="6" spans="1:8" s="25" customFormat="1" ht="28" customHeight="1">
      <c r="A6" s="42"/>
      <c r="B6" s="43" t="s">
        <v>12</v>
      </c>
      <c r="C6" s="44" t="s">
        <v>13</v>
      </c>
      <c r="D6" s="44"/>
      <c r="E6" s="44"/>
      <c r="F6" s="44"/>
      <c r="G6" s="44"/>
      <c r="H6" s="46"/>
    </row>
    <row r="7" spans="1:8" s="25" customFormat="1" ht="28" customHeight="1">
      <c r="A7" s="42"/>
      <c r="B7" s="43" t="s">
        <v>14</v>
      </c>
      <c r="C7" s="44" t="s">
        <v>15</v>
      </c>
      <c r="D7" s="44"/>
      <c r="E7" s="44" t="s">
        <v>16</v>
      </c>
      <c r="F7" s="44"/>
      <c r="G7" s="44"/>
      <c r="H7" s="46"/>
    </row>
    <row r="8" spans="1:8" s="25" customFormat="1" ht="28" customHeight="1">
      <c r="A8" s="42"/>
      <c r="B8" s="43" t="s">
        <v>17</v>
      </c>
      <c r="C8" s="47"/>
      <c r="D8" s="48"/>
      <c r="E8" s="48"/>
      <c r="F8" s="49"/>
      <c r="G8" s="44"/>
      <c r="H8" s="50"/>
    </row>
    <row r="9" spans="1:8" s="25" customFormat="1" ht="28" customHeight="1">
      <c r="A9" s="42" t="s">
        <v>18</v>
      </c>
      <c r="B9" s="51" t="s">
        <v>19</v>
      </c>
      <c r="C9" s="44" t="s">
        <v>20</v>
      </c>
      <c r="D9" s="44"/>
      <c r="E9" s="44"/>
      <c r="F9" s="44"/>
      <c r="G9" s="44"/>
      <c r="H9" s="45">
        <f>G9+G10+G14+G15+G16+G17+G18</f>
        <v>0</v>
      </c>
    </row>
    <row r="10" spans="1:8" s="25" customFormat="1" ht="28" customHeight="1">
      <c r="A10" s="42"/>
      <c r="B10" s="51" t="s">
        <v>21</v>
      </c>
      <c r="C10" s="52" t="s">
        <v>22</v>
      </c>
      <c r="D10" s="52" t="s">
        <v>23</v>
      </c>
      <c r="E10" s="52" t="s">
        <v>24</v>
      </c>
      <c r="F10" s="52" t="s">
        <v>25</v>
      </c>
      <c r="G10" s="45"/>
      <c r="H10" s="46"/>
    </row>
    <row r="11" spans="1:8" s="25" customFormat="1" ht="28" customHeight="1">
      <c r="A11" s="42"/>
      <c r="B11" s="51"/>
      <c r="C11" s="52" t="s">
        <v>26</v>
      </c>
      <c r="D11" s="52" t="s">
        <v>27</v>
      </c>
      <c r="E11" s="52" t="s">
        <v>28</v>
      </c>
      <c r="F11" s="52" t="s">
        <v>29</v>
      </c>
      <c r="G11" s="46"/>
      <c r="H11" s="46"/>
    </row>
    <row r="12" spans="1:8" s="25" customFormat="1" ht="28" customHeight="1">
      <c r="A12" s="42"/>
      <c r="B12" s="51"/>
      <c r="C12" s="52" t="s">
        <v>30</v>
      </c>
      <c r="D12" s="52" t="s">
        <v>31</v>
      </c>
      <c r="E12" s="53"/>
      <c r="F12" s="54"/>
      <c r="G12" s="50"/>
      <c r="H12" s="46"/>
    </row>
    <row r="13" spans="1:8" s="25" customFormat="1" ht="28" customHeight="1">
      <c r="A13" s="42"/>
      <c r="B13" s="51"/>
      <c r="C13" s="44" t="s">
        <v>32</v>
      </c>
      <c r="D13" s="44"/>
      <c r="E13" s="44"/>
      <c r="F13" s="44"/>
      <c r="G13" s="44"/>
      <c r="H13" s="46"/>
    </row>
    <row r="14" spans="1:10" s="25" customFormat="1" ht="28" customHeight="1">
      <c r="A14" s="42"/>
      <c r="B14" s="51" t="s">
        <v>33</v>
      </c>
      <c r="C14" s="44"/>
      <c r="D14" s="44"/>
      <c r="E14" s="44"/>
      <c r="F14" s="44"/>
      <c r="G14" s="44"/>
      <c r="H14" s="46"/>
      <c r="J14" s="78"/>
    </row>
    <row r="15" spans="1:8" s="25" customFormat="1" ht="28" customHeight="1">
      <c r="A15" s="42"/>
      <c r="B15" s="51" t="s">
        <v>34</v>
      </c>
      <c r="C15" s="44"/>
      <c r="D15" s="44"/>
      <c r="E15" s="44"/>
      <c r="F15" s="44"/>
      <c r="G15" s="44"/>
      <c r="H15" s="46"/>
    </row>
    <row r="16" spans="1:8" s="25" customFormat="1" ht="28" customHeight="1">
      <c r="A16" s="42"/>
      <c r="B16" s="51" t="s">
        <v>35</v>
      </c>
      <c r="C16" s="44"/>
      <c r="D16" s="44"/>
      <c r="E16" s="44"/>
      <c r="F16" s="44"/>
      <c r="G16" s="44"/>
      <c r="H16" s="46"/>
    </row>
    <row r="17" spans="1:8" s="25" customFormat="1" ht="28" customHeight="1">
      <c r="A17" s="42"/>
      <c r="B17" s="51" t="s">
        <v>36</v>
      </c>
      <c r="C17" s="44"/>
      <c r="D17" s="44"/>
      <c r="E17" s="44"/>
      <c r="F17" s="44"/>
      <c r="G17" s="44"/>
      <c r="H17" s="46"/>
    </row>
    <row r="18" spans="1:8" s="25" customFormat="1" ht="28" customHeight="1">
      <c r="A18" s="42"/>
      <c r="B18" s="51" t="s">
        <v>37</v>
      </c>
      <c r="C18" s="44"/>
      <c r="D18" s="44"/>
      <c r="E18" s="44"/>
      <c r="F18" s="44"/>
      <c r="G18" s="44"/>
      <c r="H18" s="50"/>
    </row>
    <row r="19" spans="1:8" s="25" customFormat="1" ht="28" customHeight="1">
      <c r="A19" s="42" t="s">
        <v>38</v>
      </c>
      <c r="B19" s="51" t="s">
        <v>39</v>
      </c>
      <c r="C19" s="55" t="s">
        <v>40</v>
      </c>
      <c r="D19" s="56" t="s">
        <v>41</v>
      </c>
      <c r="E19" s="57"/>
      <c r="F19" s="55" t="s">
        <v>42</v>
      </c>
      <c r="G19" s="55" t="s">
        <v>7</v>
      </c>
      <c r="H19" s="51" t="s">
        <v>8</v>
      </c>
    </row>
    <row r="20" spans="1:8" s="25" customFormat="1" ht="28" customHeight="1">
      <c r="A20" s="42"/>
      <c r="B20" s="51">
        <v>1</v>
      </c>
      <c r="C20" s="51"/>
      <c r="D20" s="58"/>
      <c r="E20" s="59"/>
      <c r="F20" s="51"/>
      <c r="G20" s="51"/>
      <c r="H20" s="60">
        <f>G20+G21+G22+G23+G24+G25+G26</f>
        <v>0</v>
      </c>
    </row>
    <row r="21" spans="1:8" s="25" customFormat="1" ht="28" customHeight="1">
      <c r="A21" s="42"/>
      <c r="B21" s="51">
        <v>2</v>
      </c>
      <c r="C21" s="51"/>
      <c r="D21" s="58"/>
      <c r="E21" s="59"/>
      <c r="F21" s="51"/>
      <c r="G21" s="51"/>
      <c r="H21" s="61"/>
    </row>
    <row r="22" spans="1:8" s="25" customFormat="1" ht="28" customHeight="1">
      <c r="A22" s="42"/>
      <c r="B22" s="51">
        <v>3</v>
      </c>
      <c r="C22" s="51"/>
      <c r="D22" s="58"/>
      <c r="E22" s="59"/>
      <c r="F22" s="51"/>
      <c r="G22" s="51"/>
      <c r="H22" s="61"/>
    </row>
    <row r="23" spans="1:8" s="25" customFormat="1" ht="28" customHeight="1">
      <c r="A23" s="42"/>
      <c r="B23" s="51">
        <v>4</v>
      </c>
      <c r="C23" s="51"/>
      <c r="D23" s="58"/>
      <c r="E23" s="59"/>
      <c r="F23" s="51"/>
      <c r="G23" s="51"/>
      <c r="H23" s="61"/>
    </row>
    <row r="24" spans="1:8" s="25" customFormat="1" ht="28" customHeight="1">
      <c r="A24" s="42"/>
      <c r="B24" s="51">
        <v>5</v>
      </c>
      <c r="C24" s="51"/>
      <c r="D24" s="58"/>
      <c r="E24" s="59"/>
      <c r="F24" s="51"/>
      <c r="G24" s="51"/>
      <c r="H24" s="61"/>
    </row>
    <row r="25" spans="1:8" s="25" customFormat="1" ht="28" customHeight="1">
      <c r="A25" s="42"/>
      <c r="B25" s="51">
        <v>6</v>
      </c>
      <c r="C25" s="51"/>
      <c r="D25" s="58"/>
      <c r="E25" s="59"/>
      <c r="F25" s="51"/>
      <c r="G25" s="51"/>
      <c r="H25" s="61"/>
    </row>
    <row r="26" spans="1:8" s="25" customFormat="1" ht="28" customHeight="1">
      <c r="A26" s="42"/>
      <c r="B26" s="51">
        <v>7</v>
      </c>
      <c r="C26" s="51"/>
      <c r="D26" s="58"/>
      <c r="E26" s="59"/>
      <c r="F26" s="51"/>
      <c r="G26" s="51"/>
      <c r="H26" s="62"/>
    </row>
    <row r="27" spans="1:8" s="25" customFormat="1" ht="28" customHeight="1">
      <c r="A27" s="42" t="s">
        <v>43</v>
      </c>
      <c r="B27" s="51" t="s">
        <v>39</v>
      </c>
      <c r="C27" s="55" t="s">
        <v>40</v>
      </c>
      <c r="D27" s="56" t="s">
        <v>41</v>
      </c>
      <c r="E27" s="57"/>
      <c r="F27" s="55" t="s">
        <v>42</v>
      </c>
      <c r="G27" s="55" t="s">
        <v>7</v>
      </c>
      <c r="H27" s="51" t="s">
        <v>8</v>
      </c>
    </row>
    <row r="28" spans="1:8" s="25" customFormat="1" ht="28" customHeight="1">
      <c r="A28" s="42"/>
      <c r="B28" s="51">
        <v>1</v>
      </c>
      <c r="C28" s="51"/>
      <c r="D28" s="58"/>
      <c r="E28" s="59"/>
      <c r="F28" s="51"/>
      <c r="G28" s="51"/>
      <c r="H28" s="60">
        <f>G28+G29+G30+G31+G32+G33+G34</f>
        <v>0</v>
      </c>
    </row>
    <row r="29" spans="1:8" s="25" customFormat="1" ht="28" customHeight="1">
      <c r="A29" s="42"/>
      <c r="B29" s="51">
        <v>2</v>
      </c>
      <c r="C29" s="51"/>
      <c r="D29" s="58"/>
      <c r="E29" s="59"/>
      <c r="F29" s="51"/>
      <c r="G29" s="51"/>
      <c r="H29" s="61"/>
    </row>
    <row r="30" spans="1:8" s="25" customFormat="1" ht="28" customHeight="1">
      <c r="A30" s="42"/>
      <c r="B30" s="51">
        <v>3</v>
      </c>
      <c r="C30" s="51"/>
      <c r="D30" s="58"/>
      <c r="E30" s="59"/>
      <c r="F30" s="51"/>
      <c r="G30" s="51"/>
      <c r="H30" s="61"/>
    </row>
    <row r="31" spans="1:8" s="25" customFormat="1" ht="28" customHeight="1">
      <c r="A31" s="42"/>
      <c r="B31" s="51">
        <v>4</v>
      </c>
      <c r="C31" s="51"/>
      <c r="D31" s="58"/>
      <c r="E31" s="59"/>
      <c r="F31" s="51"/>
      <c r="G31" s="51"/>
      <c r="H31" s="61"/>
    </row>
    <row r="32" spans="1:8" s="25" customFormat="1" ht="28" customHeight="1">
      <c r="A32" s="42"/>
      <c r="B32" s="51">
        <v>5</v>
      </c>
      <c r="C32" s="51"/>
      <c r="D32" s="58"/>
      <c r="E32" s="59"/>
      <c r="F32" s="51"/>
      <c r="G32" s="51"/>
      <c r="H32" s="61"/>
    </row>
    <row r="33" spans="1:8" s="25" customFormat="1" ht="28" customHeight="1">
      <c r="A33" s="42"/>
      <c r="B33" s="51">
        <v>6</v>
      </c>
      <c r="C33" s="51"/>
      <c r="D33" s="58"/>
      <c r="E33" s="59"/>
      <c r="F33" s="51"/>
      <c r="G33" s="51"/>
      <c r="H33" s="61"/>
    </row>
    <row r="34" spans="1:8" s="25" customFormat="1" ht="28" customHeight="1">
      <c r="A34" s="42"/>
      <c r="B34" s="51">
        <v>7</v>
      </c>
      <c r="C34" s="51"/>
      <c r="D34" s="58"/>
      <c r="E34" s="59"/>
      <c r="F34" s="51"/>
      <c r="G34" s="51"/>
      <c r="H34" s="62"/>
    </row>
    <row r="35" spans="1:8" s="24" customFormat="1" ht="28" customHeight="1">
      <c r="A35" s="34" t="s">
        <v>44</v>
      </c>
      <c r="B35" s="63"/>
      <c r="C35" s="38" t="s">
        <v>45</v>
      </c>
      <c r="D35" s="38"/>
      <c r="E35" s="38"/>
      <c r="F35" s="38"/>
      <c r="G35" s="38"/>
      <c r="H35" s="64">
        <f ca="1">G35+G36+G37+G38+G39</f>
        <v>0</v>
      </c>
    </row>
    <row r="36" spans="1:8" s="24" customFormat="1" ht="28" customHeight="1">
      <c r="A36" s="34"/>
      <c r="B36" s="63"/>
      <c r="C36" s="38" t="s">
        <v>46</v>
      </c>
      <c r="D36" s="38"/>
      <c r="E36" s="38"/>
      <c r="F36" s="38"/>
      <c r="G36" s="38"/>
      <c r="H36" s="65"/>
    </row>
    <row r="37" spans="1:8" s="24" customFormat="1" ht="28" customHeight="1">
      <c r="A37" s="34"/>
      <c r="B37" s="63"/>
      <c r="C37" s="38" t="s">
        <v>47</v>
      </c>
      <c r="D37" s="38"/>
      <c r="E37" s="38"/>
      <c r="F37" s="38"/>
      <c r="G37" s="38"/>
      <c r="H37" s="65"/>
    </row>
    <row r="38" spans="1:8" s="24" customFormat="1" ht="28" customHeight="1">
      <c r="A38" s="34"/>
      <c r="B38" s="63"/>
      <c r="C38" s="38" t="s">
        <v>48</v>
      </c>
      <c r="D38" s="38"/>
      <c r="E38" s="38"/>
      <c r="F38" s="38"/>
      <c r="G38" s="38"/>
      <c r="H38" s="66"/>
    </row>
    <row r="39" spans="1:8" s="24" customFormat="1" ht="28" customHeight="1">
      <c r="A39" s="39" t="s">
        <v>49</v>
      </c>
      <c r="B39" s="39"/>
      <c r="C39" s="39"/>
      <c r="D39" s="39"/>
      <c r="E39" s="39"/>
      <c r="F39" s="39"/>
      <c r="G39" s="67">
        <f ca="1">H5+H9+H20+H28+H35</f>
        <v>0</v>
      </c>
      <c r="H39" s="68"/>
    </row>
    <row r="40" spans="1:8" s="24" customFormat="1" ht="28" customHeight="1">
      <c r="A40" s="39" t="s">
        <v>50</v>
      </c>
      <c r="B40" s="39"/>
      <c r="C40" s="39"/>
      <c r="D40" s="69" t="s">
        <v>22</v>
      </c>
      <c r="E40" s="69"/>
      <c r="F40" s="69"/>
      <c r="G40" s="69"/>
      <c r="H40" s="69"/>
    </row>
    <row r="41" spans="1:8" s="24" customFormat="1" ht="28" customHeight="1">
      <c r="A41" s="39"/>
      <c r="B41" s="39"/>
      <c r="C41" s="39"/>
      <c r="D41" s="69" t="s">
        <v>23</v>
      </c>
      <c r="E41" s="69"/>
      <c r="F41" s="69"/>
      <c r="G41" s="69"/>
      <c r="H41" s="69"/>
    </row>
    <row r="42" spans="1:8" s="24" customFormat="1" ht="40" customHeight="1">
      <c r="A42" s="44" t="s">
        <v>51</v>
      </c>
      <c r="B42" s="44"/>
      <c r="C42" s="44"/>
      <c r="D42" s="44"/>
      <c r="E42" s="44"/>
      <c r="F42" s="44"/>
      <c r="G42" s="44"/>
      <c r="H42" s="44"/>
    </row>
    <row r="43" spans="1:8" s="24" customFormat="1" ht="24" customHeight="1">
      <c r="A43" s="70"/>
      <c r="B43" s="70"/>
      <c r="C43" s="70"/>
      <c r="D43" s="71"/>
      <c r="E43" s="71"/>
      <c r="F43" s="71"/>
      <c r="G43" s="71"/>
      <c r="H43" s="71"/>
    </row>
    <row r="44" spans="1:7" s="24" customFormat="1" ht="17.25" customHeight="1">
      <c r="A44" s="25" t="s">
        <v>52</v>
      </c>
      <c r="B44" s="25"/>
      <c r="C44" s="72"/>
      <c r="D44" s="72"/>
      <c r="E44" s="72"/>
      <c r="F44" s="72"/>
      <c r="G44" s="72"/>
    </row>
    <row r="45" spans="1:7" s="24" customFormat="1" ht="17.25" customHeight="1">
      <c r="A45" s="73"/>
      <c r="B45" s="72"/>
      <c r="C45" s="72"/>
      <c r="D45" s="72"/>
      <c r="E45" s="72"/>
      <c r="F45" s="72"/>
      <c r="G45" s="72"/>
    </row>
    <row r="46" spans="1:7" s="24" customFormat="1" ht="17.25" customHeight="1">
      <c r="A46" s="25" t="s">
        <v>53</v>
      </c>
      <c r="B46" s="25"/>
      <c r="C46" s="72"/>
      <c r="D46" s="72"/>
      <c r="E46" s="72"/>
      <c r="F46" s="72"/>
      <c r="G46" s="72"/>
    </row>
    <row r="47" spans="1:7" s="24" customFormat="1" ht="17.25" customHeight="1">
      <c r="A47" s="73"/>
      <c r="B47" s="74"/>
      <c r="C47" s="72"/>
      <c r="D47" s="72"/>
      <c r="E47" s="72" t="s">
        <v>54</v>
      </c>
      <c r="F47" s="72"/>
      <c r="G47" s="72"/>
    </row>
    <row r="48" spans="1:8" ht="17.25" customHeight="1">
      <c r="A48" s="73"/>
      <c r="B48" s="74"/>
      <c r="C48" s="72"/>
      <c r="D48" s="72"/>
      <c r="E48" s="24"/>
      <c r="F48" s="72"/>
      <c r="G48" s="72"/>
      <c r="H48" s="24"/>
    </row>
    <row r="49" spans="1:7" ht="15">
      <c r="A49" s="75"/>
      <c r="B49" s="76"/>
      <c r="C49" s="77"/>
      <c r="D49" s="77"/>
      <c r="F49" s="77"/>
      <c r="G49" s="77"/>
    </row>
    <row r="50" spans="1:7" ht="15">
      <c r="A50" s="75"/>
      <c r="B50" s="76"/>
      <c r="C50" s="77"/>
      <c r="D50" s="77"/>
      <c r="E50" s="77"/>
      <c r="F50" s="77"/>
      <c r="G50" s="77"/>
    </row>
    <row r="51" spans="1:7" ht="15">
      <c r="A51" s="75"/>
      <c r="B51" s="76"/>
      <c r="C51" s="77"/>
      <c r="D51" s="77"/>
      <c r="F51" s="77"/>
      <c r="G51" s="77"/>
    </row>
    <row r="52" spans="1:7" ht="15">
      <c r="A52" s="75"/>
      <c r="B52" s="76"/>
      <c r="C52" s="77"/>
      <c r="D52" s="77"/>
      <c r="E52" s="77"/>
      <c r="F52" s="77"/>
      <c r="G52" s="77"/>
    </row>
    <row r="53" spans="1:7" ht="15">
      <c r="A53" s="75"/>
      <c r="B53" s="76"/>
      <c r="C53" s="77"/>
      <c r="D53" s="77"/>
      <c r="E53" s="77"/>
      <c r="F53" s="77"/>
      <c r="G53" s="77"/>
    </row>
  </sheetData>
  <mergeCells count="57">
    <mergeCell ref="A1:H1"/>
    <mergeCell ref="D2:H2"/>
    <mergeCell ref="C3:D3"/>
    <mergeCell ref="G3:H3"/>
    <mergeCell ref="A4:B4"/>
    <mergeCell ref="C4:F4"/>
    <mergeCell ref="D6:F6"/>
    <mergeCell ref="C8:F8"/>
    <mergeCell ref="C9:D9"/>
    <mergeCell ref="E9:F9"/>
    <mergeCell ref="E12:F12"/>
    <mergeCell ref="D13:F13"/>
    <mergeCell ref="C14:F14"/>
    <mergeCell ref="C15:F15"/>
    <mergeCell ref="C16:F16"/>
    <mergeCell ref="C17:F17"/>
    <mergeCell ref="C18:F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F35"/>
    <mergeCell ref="D36:F36"/>
    <mergeCell ref="D37:F37"/>
    <mergeCell ref="D38:F38"/>
    <mergeCell ref="A39:F39"/>
    <mergeCell ref="G39:H39"/>
    <mergeCell ref="D40:H40"/>
    <mergeCell ref="D41:H41"/>
    <mergeCell ref="A42:H42"/>
    <mergeCell ref="A44:B44"/>
    <mergeCell ref="A46:B46"/>
    <mergeCell ref="A5:A8"/>
    <mergeCell ref="A9:A18"/>
    <mergeCell ref="A19:A26"/>
    <mergeCell ref="A27:A34"/>
    <mergeCell ref="B10:B13"/>
    <mergeCell ref="G10:G12"/>
    <mergeCell ref="H5:H8"/>
    <mergeCell ref="H9:H18"/>
    <mergeCell ref="H20:H26"/>
    <mergeCell ref="H28:H34"/>
    <mergeCell ref="H35:H38"/>
    <mergeCell ref="A35:B38"/>
    <mergeCell ref="A40:C41"/>
  </mergeCells>
  <printOptions/>
  <pageMargins left="0.865972222222222" right="0.590277777777778" top="0.708333333333333" bottom="0.904861111111111" header="0.507638888888889" footer="0.507638888888889"/>
  <pageSetup horizontalDpi="600" verticalDpi="600" orientation="portrait" paperSize="9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2:F23"/>
  <sheetViews>
    <sheetView workbookViewId="0" topLeftCell="A1">
      <selection activeCell="A11" sqref="A11"/>
    </sheetView>
  </sheetViews>
  <sheetFormatPr defaultColWidth="8.8515625" defaultRowHeight="15" outlineLevelCol="5"/>
  <cols>
    <col min="1" max="1" width="14.8515625" style="12" customWidth="1"/>
    <col min="2" max="3" width="7.421875" style="12" customWidth="1"/>
    <col min="4" max="4" width="39.421875" style="12" customWidth="1"/>
    <col min="5" max="5" width="8.140625" style="12" customWidth="1"/>
    <col min="6" max="6" width="11.00390625" style="12" customWidth="1"/>
    <col min="7" max="16384" width="8.8515625" style="12" customWidth="1"/>
  </cols>
  <sheetData>
    <row r="2" spans="1:6" s="9" customFormat="1" ht="20.4">
      <c r="A2" s="11" t="s">
        <v>55</v>
      </c>
      <c r="B2" s="11"/>
      <c r="C2" s="11"/>
      <c r="D2" s="11"/>
      <c r="E2" s="11"/>
      <c r="F2" s="11"/>
    </row>
    <row r="3" spans="1:6" s="10" customFormat="1" ht="18" customHeight="1">
      <c r="A3" s="13" t="s">
        <v>56</v>
      </c>
      <c r="B3" s="13"/>
      <c r="C3" s="13"/>
      <c r="D3" s="13" t="s">
        <v>4</v>
      </c>
      <c r="E3" s="13"/>
      <c r="F3" s="13"/>
    </row>
    <row r="4" spans="1:6" s="10" customFormat="1" ht="18" customHeight="1">
      <c r="A4" s="13" t="s">
        <v>3</v>
      </c>
      <c r="B4" s="13"/>
      <c r="C4" s="13"/>
      <c r="D4" s="13" t="s">
        <v>57</v>
      </c>
      <c r="E4" s="14"/>
      <c r="F4" s="15"/>
    </row>
    <row r="5" spans="1:6" ht="18" customHeight="1">
      <c r="A5" s="16" t="s">
        <v>58</v>
      </c>
      <c r="B5" s="16" t="s">
        <v>59</v>
      </c>
      <c r="C5" s="16"/>
      <c r="D5" s="16" t="s">
        <v>60</v>
      </c>
      <c r="E5" s="16" t="s">
        <v>61</v>
      </c>
      <c r="F5" s="16" t="s">
        <v>62</v>
      </c>
    </row>
    <row r="6" spans="1:6" ht="18" customHeight="1">
      <c r="A6" s="16"/>
      <c r="B6" s="16" t="s">
        <v>63</v>
      </c>
      <c r="C6" s="16" t="s">
        <v>64</v>
      </c>
      <c r="D6" s="16"/>
      <c r="E6" s="16"/>
      <c r="F6" s="16"/>
    </row>
    <row r="7" spans="1:6" ht="31.2">
      <c r="A7" s="16" t="s">
        <v>65</v>
      </c>
      <c r="B7" s="17">
        <v>0.1</v>
      </c>
      <c r="C7" s="17">
        <v>0.1</v>
      </c>
      <c r="D7" s="16" t="s">
        <v>66</v>
      </c>
      <c r="E7" s="16"/>
      <c r="F7" s="16"/>
    </row>
    <row r="8" spans="1:6" ht="46.8">
      <c r="A8" s="16" t="s">
        <v>18</v>
      </c>
      <c r="B8" s="17">
        <v>0.4</v>
      </c>
      <c r="C8" s="17">
        <v>0.3</v>
      </c>
      <c r="D8" s="16" t="s">
        <v>67</v>
      </c>
      <c r="E8" s="16"/>
      <c r="F8" s="16"/>
    </row>
    <row r="9" spans="1:6" ht="46.8">
      <c r="A9" s="16" t="s">
        <v>38</v>
      </c>
      <c r="B9" s="17">
        <v>0.32</v>
      </c>
      <c r="C9" s="17">
        <v>0.4</v>
      </c>
      <c r="D9" s="16" t="s">
        <v>68</v>
      </c>
      <c r="E9" s="16"/>
      <c r="F9" s="16"/>
    </row>
    <row r="10" spans="1:6" ht="31.2">
      <c r="A10" s="16" t="s">
        <v>43</v>
      </c>
      <c r="B10" s="17">
        <v>0.08</v>
      </c>
      <c r="C10" s="17">
        <v>0.1</v>
      </c>
      <c r="D10" s="16" t="s">
        <v>69</v>
      </c>
      <c r="E10" s="16"/>
      <c r="F10" s="16"/>
    </row>
    <row r="11" spans="1:6" ht="18" customHeight="1">
      <c r="A11" s="16" t="s">
        <v>70</v>
      </c>
      <c r="B11" s="17">
        <v>0.1</v>
      </c>
      <c r="C11" s="17">
        <v>0.1</v>
      </c>
      <c r="D11" s="16" t="s">
        <v>71</v>
      </c>
      <c r="E11" s="16"/>
      <c r="F11" s="16"/>
    </row>
    <row r="12" spans="1:4" ht="57" customHeight="1">
      <c r="A12" s="18"/>
      <c r="B12" s="19"/>
      <c r="C12" s="19"/>
      <c r="D12" s="18"/>
    </row>
    <row r="13" spans="1:4" ht="34" customHeight="1">
      <c r="A13" s="18"/>
      <c r="B13" s="19"/>
      <c r="C13" s="19"/>
      <c r="D13" s="18"/>
    </row>
    <row r="14" spans="1:6" ht="20.4">
      <c r="A14" s="20" t="s">
        <v>72</v>
      </c>
      <c r="B14" s="11"/>
      <c r="C14" s="11"/>
      <c r="D14" s="11"/>
      <c r="E14" s="11"/>
      <c r="F14" s="11"/>
    </row>
    <row r="15" spans="1:6" ht="18" customHeight="1">
      <c r="A15" s="13" t="s">
        <v>56</v>
      </c>
      <c r="B15" s="13"/>
      <c r="C15" s="13"/>
      <c r="D15" s="13" t="s">
        <v>4</v>
      </c>
      <c r="E15" s="13"/>
      <c r="F15" s="13"/>
    </row>
    <row r="16" spans="1:6" s="11" customFormat="1" ht="18" customHeight="1">
      <c r="A16" s="13" t="s">
        <v>3</v>
      </c>
      <c r="B16" s="13"/>
      <c r="C16" s="13"/>
      <c r="D16" s="13"/>
      <c r="E16" s="14"/>
      <c r="F16" s="15"/>
    </row>
    <row r="17" spans="1:6" ht="18" customHeight="1">
      <c r="A17" s="16" t="s">
        <v>58</v>
      </c>
      <c r="B17" s="16" t="s">
        <v>59</v>
      </c>
      <c r="C17" s="16"/>
      <c r="D17" s="16" t="s">
        <v>60</v>
      </c>
      <c r="E17" s="16" t="s">
        <v>61</v>
      </c>
      <c r="F17" s="16" t="s">
        <v>62</v>
      </c>
    </row>
    <row r="18" spans="1:6" ht="18" customHeight="1">
      <c r="A18" s="16"/>
      <c r="B18" s="16" t="s">
        <v>63</v>
      </c>
      <c r="C18" s="16" t="s">
        <v>64</v>
      </c>
      <c r="D18" s="16"/>
      <c r="E18" s="16"/>
      <c r="F18" s="16"/>
    </row>
    <row r="19" spans="1:6" ht="31.2">
      <c r="A19" s="16" t="s">
        <v>65</v>
      </c>
      <c r="B19" s="17">
        <v>0.1</v>
      </c>
      <c r="C19" s="17">
        <v>0.1</v>
      </c>
      <c r="D19" s="16" t="s">
        <v>66</v>
      </c>
      <c r="E19" s="16"/>
      <c r="F19" s="21"/>
    </row>
    <row r="20" spans="1:6" ht="46.8">
      <c r="A20" s="16" t="s">
        <v>18</v>
      </c>
      <c r="B20" s="17">
        <v>0.25</v>
      </c>
      <c r="C20" s="17">
        <v>0.2</v>
      </c>
      <c r="D20" s="16" t="s">
        <v>67</v>
      </c>
      <c r="E20" s="16"/>
      <c r="F20" s="22"/>
    </row>
    <row r="21" spans="1:6" ht="46.8">
      <c r="A21" s="16" t="s">
        <v>38</v>
      </c>
      <c r="B21" s="17">
        <v>0.3</v>
      </c>
      <c r="C21" s="17">
        <v>0.25</v>
      </c>
      <c r="D21" s="16" t="s">
        <v>68</v>
      </c>
      <c r="E21" s="16"/>
      <c r="F21" s="22"/>
    </row>
    <row r="22" spans="1:6" ht="31.2">
      <c r="A22" s="16" t="s">
        <v>43</v>
      </c>
      <c r="B22" s="17">
        <v>0.25</v>
      </c>
      <c r="C22" s="17">
        <v>0.35</v>
      </c>
      <c r="D22" s="16" t="s">
        <v>69</v>
      </c>
      <c r="E22" s="16"/>
      <c r="F22" s="22"/>
    </row>
    <row r="23" spans="1:6" ht="18" customHeight="1">
      <c r="A23" s="16" t="s">
        <v>70</v>
      </c>
      <c r="B23" s="17">
        <v>0.1</v>
      </c>
      <c r="C23" s="17">
        <v>0.1</v>
      </c>
      <c r="D23" s="16" t="s">
        <v>71</v>
      </c>
      <c r="E23" s="16"/>
      <c r="F23" s="23"/>
    </row>
  </sheetData>
  <mergeCells count="23">
    <mergeCell ref="A1:F1"/>
    <mergeCell ref="A2:F2"/>
    <mergeCell ref="B3:C3"/>
    <mergeCell ref="E3:F3"/>
    <mergeCell ref="B4:C4"/>
    <mergeCell ref="E4:F4"/>
    <mergeCell ref="B5:C5"/>
    <mergeCell ref="A14:F14"/>
    <mergeCell ref="B15:C15"/>
    <mergeCell ref="E15:F15"/>
    <mergeCell ref="B16:C16"/>
    <mergeCell ref="E16:F16"/>
    <mergeCell ref="B17:C17"/>
    <mergeCell ref="A5:A6"/>
    <mergeCell ref="A17:A18"/>
    <mergeCell ref="D5:D6"/>
    <mergeCell ref="D17:D18"/>
    <mergeCell ref="E5:E6"/>
    <mergeCell ref="E17:E18"/>
    <mergeCell ref="F5:F6"/>
    <mergeCell ref="F7:F11"/>
    <mergeCell ref="F17:F18"/>
    <mergeCell ref="F19:F23"/>
  </mergeCells>
  <printOptions/>
  <pageMargins left="0.826388888888889" right="0.472222222222222" top="1" bottom="1" header="0.511805555555556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0"/>
  <sheetViews>
    <sheetView workbookViewId="0" topLeftCell="A1">
      <selection activeCell="H9" sqref="H9"/>
    </sheetView>
  </sheetViews>
  <sheetFormatPr defaultColWidth="8.8515625" defaultRowHeight="19.5" customHeight="1"/>
  <cols>
    <col min="1" max="1" width="5.28125" style="2" customWidth="1"/>
    <col min="2" max="2" width="11.8515625" style="2" customWidth="1"/>
    <col min="3" max="4" width="15.421875" style="2" customWidth="1"/>
    <col min="5" max="10" width="13.7109375" style="2" customWidth="1"/>
    <col min="11" max="16384" width="8.8515625" style="2" customWidth="1"/>
  </cols>
  <sheetData>
    <row r="1" spans="1:10" ht="30" customHeight="1">
      <c r="A1" s="3" t="s">
        <v>73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0" customHeight="1">
      <c r="A2" s="4" t="s">
        <v>39</v>
      </c>
      <c r="B2" s="4" t="s">
        <v>40</v>
      </c>
      <c r="C2" s="4" t="s">
        <v>74</v>
      </c>
      <c r="D2" s="4" t="s">
        <v>75</v>
      </c>
      <c r="E2" s="4" t="s">
        <v>76</v>
      </c>
      <c r="F2" s="4" t="s">
        <v>77</v>
      </c>
      <c r="G2" s="4" t="s">
        <v>78</v>
      </c>
      <c r="H2" s="4" t="s">
        <v>79</v>
      </c>
      <c r="I2" s="4" t="s">
        <v>80</v>
      </c>
      <c r="J2" s="4" t="s">
        <v>61</v>
      </c>
    </row>
    <row r="3" spans="1:10" ht="30" customHeight="1">
      <c r="A3" s="5">
        <v>1</v>
      </c>
      <c r="B3" s="5" t="s">
        <v>55</v>
      </c>
      <c r="C3" s="5">
        <v>11.5</v>
      </c>
      <c r="D3" s="6">
        <v>67</v>
      </c>
      <c r="E3" s="5">
        <v>22.5</v>
      </c>
      <c r="F3" s="5">
        <v>9.6</v>
      </c>
      <c r="G3" s="7">
        <v>15</v>
      </c>
      <c r="H3" s="5">
        <f>SUM(C3:G3)</f>
        <v>125.6</v>
      </c>
      <c r="I3" s="5">
        <v>19.2</v>
      </c>
      <c r="J3" s="5">
        <f>H3-I3</f>
        <v>106.4</v>
      </c>
    </row>
    <row r="4" spans="1:10" ht="30" customHeight="1">
      <c r="A4" s="5">
        <v>2</v>
      </c>
      <c r="B4" s="5" t="s">
        <v>55</v>
      </c>
      <c r="C4" s="6">
        <v>12.4</v>
      </c>
      <c r="D4" s="5">
        <v>42.9</v>
      </c>
      <c r="E4" s="7">
        <v>50.2</v>
      </c>
      <c r="F4" s="5">
        <v>6</v>
      </c>
      <c r="G4" s="5">
        <v>12</v>
      </c>
      <c r="H4" s="5">
        <f>SUM(C4:G4)</f>
        <v>123.5</v>
      </c>
      <c r="I4" s="5">
        <v>13.55</v>
      </c>
      <c r="J4" s="5">
        <f>H4-I4</f>
        <v>109.95</v>
      </c>
    </row>
    <row r="5" spans="1:10" ht="30" customHeight="1">
      <c r="A5" s="5">
        <v>3</v>
      </c>
      <c r="B5" s="5" t="s">
        <v>55</v>
      </c>
      <c r="C5" s="5">
        <v>11</v>
      </c>
      <c r="D5" s="6">
        <v>76</v>
      </c>
      <c r="E5" s="5">
        <v>9.4</v>
      </c>
      <c r="F5" s="5">
        <v>0</v>
      </c>
      <c r="G5" s="6">
        <v>15</v>
      </c>
      <c r="H5" s="5">
        <f>SUM(C5:G5)</f>
        <v>111.4</v>
      </c>
      <c r="I5" s="5">
        <v>35.3</v>
      </c>
      <c r="J5" s="5">
        <f>H5-I5</f>
        <v>76.1</v>
      </c>
    </row>
    <row r="6" spans="1:10" ht="30" customHeight="1">
      <c r="A6" s="5">
        <v>4</v>
      </c>
      <c r="B6" s="5" t="s">
        <v>55</v>
      </c>
      <c r="C6" s="6">
        <v>11.3</v>
      </c>
      <c r="D6" s="6">
        <v>50.4</v>
      </c>
      <c r="E6" s="5">
        <v>20</v>
      </c>
      <c r="F6" s="5">
        <v>4.8</v>
      </c>
      <c r="G6" s="6">
        <v>15</v>
      </c>
      <c r="H6" s="5">
        <f>SUM(C6:G6)</f>
        <v>101.5</v>
      </c>
      <c r="I6" s="5">
        <v>15.8</v>
      </c>
      <c r="J6" s="5">
        <f>H6-I6</f>
        <v>85.7</v>
      </c>
    </row>
    <row r="7" spans="1:10" ht="30" customHeight="1">
      <c r="A7" s="5">
        <v>5</v>
      </c>
      <c r="B7" s="5" t="s">
        <v>55</v>
      </c>
      <c r="C7" s="6">
        <v>14.9</v>
      </c>
      <c r="D7" s="6">
        <v>65.6</v>
      </c>
      <c r="E7" s="5">
        <v>12.3</v>
      </c>
      <c r="F7" s="6">
        <v>18.9</v>
      </c>
      <c r="G7" s="6">
        <v>15</v>
      </c>
      <c r="H7" s="5">
        <f>SUM(C7:G7)</f>
        <v>126.7</v>
      </c>
      <c r="I7" s="5">
        <v>25.71</v>
      </c>
      <c r="J7" s="5">
        <f>H7-I7</f>
        <v>100.99</v>
      </c>
    </row>
    <row r="8" spans="1:10" ht="27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30" customHeight="1">
      <c r="A9" s="4" t="s">
        <v>39</v>
      </c>
      <c r="B9" s="4" t="s">
        <v>40</v>
      </c>
      <c r="C9" s="4" t="s">
        <v>74</v>
      </c>
      <c r="D9" s="4" t="s">
        <v>81</v>
      </c>
      <c r="E9" s="4" t="s">
        <v>82</v>
      </c>
      <c r="F9" s="4" t="s">
        <v>83</v>
      </c>
      <c r="G9" s="4" t="s">
        <v>78</v>
      </c>
      <c r="H9" s="4" t="s">
        <v>79</v>
      </c>
      <c r="I9" s="4" t="s">
        <v>80</v>
      </c>
      <c r="J9" s="4" t="s">
        <v>61</v>
      </c>
    </row>
    <row r="10" spans="1:10" ht="30" customHeight="1">
      <c r="A10" s="5">
        <v>6</v>
      </c>
      <c r="B10" s="6" t="s">
        <v>72</v>
      </c>
      <c r="C10" s="6">
        <v>13.8</v>
      </c>
      <c r="D10" s="6">
        <v>24.5</v>
      </c>
      <c r="E10" s="5">
        <v>12.6</v>
      </c>
      <c r="F10" s="5">
        <v>19.5</v>
      </c>
      <c r="G10" s="6">
        <v>15</v>
      </c>
      <c r="H10" s="5">
        <f>SUM(C10:G10)</f>
        <v>85.4</v>
      </c>
      <c r="I10" s="5">
        <v>14.87</v>
      </c>
      <c r="J10" s="5">
        <f>H10-I10</f>
        <v>70.53</v>
      </c>
    </row>
    <row r="11" ht="30" customHeight="1"/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子夜</cp:lastModifiedBy>
  <cp:lastPrinted>2017-09-06T01:52:00Z</cp:lastPrinted>
  <dcterms:created xsi:type="dcterms:W3CDTF">2017-08-29T04:01:00Z</dcterms:created>
  <dcterms:modified xsi:type="dcterms:W3CDTF">2021-12-09T03:45:48Z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E8343EAB4015481D9B21F4A27BA2594A</vt:lpwstr>
  </property>
</Properties>
</file>